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10-Outubro\"/>
    </mc:Choice>
  </mc:AlternateContent>
  <xr:revisionPtr revIDLastSave="0" documentId="8_{7C9378D8-52FC-4C93-ACAA-6116CCB84060}" xr6:coauthVersionLast="47" xr6:coauthVersionMax="47" xr10:uidLastSave="{00000000-0000-0000-0000-000000000000}"/>
  <bookViews>
    <workbookView xWindow="-120" yWindow="-120" windowWidth="20730" windowHeight="11160" tabRatio="500" xr2:uid="{00000000-000D-0000-FFFF-FFFF00000000}"/>
  </bookViews>
  <sheets>
    <sheet name="05-10-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<sst xmlns="http://schemas.openxmlformats.org/spreadsheetml/2006/main" count="150" uniqueCount="68">
  <si>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</si>
  <si>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</si>
  <si>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</si>
  <si>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</si>
  <si>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</si>
  <si>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</si>
  <si>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</si>
  <si>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</si>
  <si>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</si>
  <si>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</si>
  <si>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</si>
  <si>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</si>
  <si>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</si>
  <si>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</si>
  <si>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</si>
  <si>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</si>
  <si>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</si>
  <si>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</si>
  <si>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</si>
  <si>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</si>
  <si>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</si>
  <si>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</si>
  <si>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</si>
  <si>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</si>
  <si>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</si>
  <si>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</si>
  <si>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</si>
  <si>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</si>
  <si>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</si>
  <si>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</si>
  <si>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</si>
  <si>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</si>
  <si>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</si>
  <si>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</si>
  <si>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</si>
  <si>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</si>
  <si>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</si>
  <si>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</si>
  <si>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</si>
  <si>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</si>
  <si>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</si>
  <si>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</si>
  <si>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</si>
  <si>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</si>
  <si>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</si>
  <si>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</si>
  <si>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</si>
  <si>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</si>
  <si>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</si>
  <si>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</si>
  <si>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</si>
  <si>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</si>
  <si>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</si>
  <si>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</si>
  <si>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</si>
  <si>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</si>
  <si>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</si>
  <si>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</si>
  <si>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</si>
  <si>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</si>
  <si>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</si>
  <si>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</si>
  <si>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</si>
  <si>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</si>
  <si>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</si>
  <si>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</si>
  <si>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84ª Reunião Ordinária</t>
  </si>
  <si>
    <t xml:space="preserve"> PR 473/23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</si>
</sst>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1">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topLeftCell="A4" zoomScale="90" zoomScaleNormal="90" workbookViewId="0">
      <selection activeCell="G8" sqref="G8"/>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2.85546875" customWidth="1"/>
    <col min="9" max="16" width="13.28515625" customWidth="1"/>
    <col min="1016" max="1024" width="11.5703125" customWidth="1"/>
  </cols>
  <sheetData>
    <row r="1" spans="1:1023" ht="15" x14ac:dyDescent="0.25">
      <c r="A1" s="2" t="s">
        <v>0</v>
      </c>
      <c r="B1" s="2"/>
      <c r="C1" s="2"/>
      <c r="D1" s="3" t="s">
        <v>66</v>
      </c>
      <c r="E1" s="4" t="s">
        <v>1</v>
      </c>
      <c r="F1" s="5">
        <v>45204</v>
      </c>
      <c r="G1" s="6" t="s">
        <v>2</v>
      </c>
    </row>
    <row r="2" spans="1:1023" ht="15" hidden="1" x14ac:dyDescent="0.25">
      <c r="D2" s="7">
        <f>COUNTA(G3:IM3)</f>
        <v>2</v>
      </c>
      <c r="E2" s="7"/>
      <c r="F2" s="7"/>
    </row>
    <row r="3" spans="1:1023" s="8" customFormat="1" ht="51" x14ac:dyDescent="0.2">
      <c r="A3" s="8" t="s">
        <v>3</v>
      </c>
      <c r="B3" s="8" t="s">
        <v>4</v>
      </c>
      <c r="C3" s="8" t="s">
        <v>5</v>
      </c>
      <c r="D3" s="8" t="s">
        <v>6</v>
      </c>
      <c r="F3" s="8" t="s">
        <v>7</v>
      </c>
      <c r="G3" s="8" t="s">
        <v>8</v>
      </c>
      <c r="H3" s="9" t="s">
        <v>67</v>
      </c>
      <c r="I3" s="9"/>
      <c r="J3" s="9"/>
      <c r="K3" s="9"/>
      <c r="L3" s="9"/>
      <c r="M3" s="9"/>
      <c r="N3" s="9"/>
      <c r="O3" s="9"/>
      <c r="P3" s="9"/>
      <c r="IM3" s="10"/>
      <c r="AMB3"/>
      <c r="AMC3"/>
      <c r="AMD3"/>
      <c r="AME3"/>
      <c r="AMF3"/>
      <c r="AMG3"/>
      <c r="AMH3"/>
      <c r="AMI3"/>
    </row>
    <row r="4" spans="1:1023"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B4"/>
      <c r="AMC4"/>
      <c r="AMD4"/>
      <c r="AME4"/>
      <c r="AMF4"/>
      <c r="AMG4"/>
      <c r="AMH4"/>
      <c r="AMI4"/>
    </row>
    <row r="5" spans="1:1023"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1</v>
      </c>
      <c r="B8" s="11">
        <f t="shared" si="0"/>
        <v>2</v>
      </c>
      <c r="C8" s="12">
        <f ca="1">(COUNTIF(G8:OFFSET(G8,0,$D$2-1),"P")/$D$2)+(COUNTIF(G8:OFFSET(G8,0,$D$2-1),"X")/$D$2)</f>
        <v>0.5</v>
      </c>
      <c r="D8" s="13" t="str">
        <f t="shared" ca="1" si="1"/>
        <v>PRESENTE</v>
      </c>
      <c r="E8" s="13" t="str">
        <f t="shared" ca="1" si="2"/>
        <v>P</v>
      </c>
      <c r="F8" s="14" t="s">
        <v>14</v>
      </c>
      <c r="G8" s="15" t="s">
        <v>10</v>
      </c>
      <c r="H8" s="15" t="s">
        <v>54</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1</v>
      </c>
      <c r="B42" s="11">
        <f t="shared" si="0"/>
        <v>2</v>
      </c>
      <c r="C42" s="12">
        <f ca="1">(COUNTIF(G42:OFFSET(G42,0,$D$2-1),"P")/$D$2)+(COUNTIF(G42:OFFSET(G42,0,$D$2-1),"X")/$D$2)</f>
        <v>0.5</v>
      </c>
      <c r="D42" s="13" t="str">
        <f t="shared" ca="1" si="1"/>
        <v>PRESENTE</v>
      </c>
      <c r="E42" s="13" t="str">
        <f ca="1">IF($C42&gt;=0.5,"P","F")</f>
        <v>P</v>
      </c>
      <c r="F42" s="17" t="s">
        <v>48</v>
      </c>
      <c r="G42" s="15" t="s">
        <v>10</v>
      </c>
      <c r="H42" s="15" t="s">
        <v>54</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H45" s="23">
        <f>COUNTIF(H4:H44,"P")+COUNTIF(H4:H44,"X")</f>
        <v>39</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I46:IM65536 I1:IM2">
    <cfRule type="cellIs" dxfId="20" priority="20" operator="equal">
      <formula>"X"</formula>
    </cfRule>
    <cfRule type="cellIs" dxfId="19" priority="21" operator="equal">
      <formula>"F"</formula>
    </cfRule>
    <cfRule type="cellIs" dxfId="18" priority="22" operator="equal">
      <formula>"P"</formula>
    </cfRule>
  </conditionalFormatting>
  <conditionalFormatting sqref="BI4:IM44 I45:P45">
    <cfRule type="cellIs" dxfId="17" priority="23" operator="equal">
      <formula>"X"</formula>
    </cfRule>
    <cfRule type="cellIs" dxfId="16" priority="24" operator="equal">
      <formula>"F"</formula>
    </cfRule>
    <cfRule type="cellIs" dxfId="15" priority="25" operator="equal">
      <formula>"P"</formula>
    </cfRule>
  </conditionalFormatting>
  <conditionalFormatting sqref="Q3:BH44">
    <cfRule type="cellIs" dxfId="14" priority="26" operator="equal">
      <formula>"X"</formula>
    </cfRule>
    <cfRule type="cellIs" dxfId="13" priority="27" operator="equal">
      <formula>"F"</formula>
    </cfRule>
    <cfRule type="cellIs" dxfId="12" priority="28" operator="equal">
      <formula>"P"</formula>
    </cfRule>
  </conditionalFormatting>
  <conditionalFormatting sqref="G1:G3 G45:G65536">
    <cfRule type="cellIs" dxfId="11" priority="29" operator="equal">
      <formula>"X"</formula>
    </cfRule>
    <cfRule type="cellIs" dxfId="10" priority="30" operator="equal">
      <formula>"F"</formula>
    </cfRule>
    <cfRule type="cellIs" dxfId="9" priority="31" operator="equal">
      <formula>"P"</formula>
    </cfRule>
  </conditionalFormatting>
  <conditionalFormatting sqref="G4:G44">
    <cfRule type="cellIs" dxfId="8" priority="32" operator="equal">
      <formula>"X"</formula>
    </cfRule>
    <cfRule type="cellIs" dxfId="7" priority="33" operator="equal">
      <formula>"F"</formula>
    </cfRule>
    <cfRule type="cellIs" dxfId="6" priority="34" operator="equal">
      <formula>"P"</formula>
    </cfRule>
  </conditionalFormatting>
  <conditionalFormatting sqref="I4:P44">
    <cfRule type="cellIs" dxfId="5" priority="35" operator="equal">
      <formula>"X"</formula>
    </cfRule>
    <cfRule type="cellIs" dxfId="4" priority="36" operator="equal">
      <formula>"F"</formula>
    </cfRule>
    <cfRule type="cellIs" dxfId="3" priority="37" operator="equal">
      <formula>"P"</formula>
    </cfRule>
  </conditionalFormatting>
  <conditionalFormatting sqref="H1:H2 H4:H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05-10-2023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2023-10-09T18:11:51Z</dcterms:modified>
  <dc:language>pt-BR</dc:language>
</cp:coreProperties>
</file>